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ГР'!$FJ$87</definedName>
  </definedNames>
  <calcPr calcId="125725"/>
</workbook>
</file>

<file path=xl/calcChain.xml><?xml version="1.0" encoding="utf-8"?>
<calcChain xmlns="http://schemas.openxmlformats.org/spreadsheetml/2006/main">
  <c r="EE19" i="1"/>
  <c r="ET19" s="1"/>
  <c r="EE20"/>
  <c r="ET20" s="1"/>
  <c r="EE21"/>
  <c r="ET21"/>
  <c r="EE22"/>
  <c r="ET22" s="1"/>
  <c r="EE23"/>
  <c r="ET23"/>
  <c r="EE24"/>
  <c r="ET24" s="1"/>
  <c r="EE25"/>
  <c r="ET25"/>
  <c r="EE26"/>
  <c r="ET26" s="1"/>
  <c r="EE27"/>
  <c r="ET27"/>
  <c r="EE28"/>
  <c r="ET28" s="1"/>
  <c r="EE29"/>
  <c r="ET29"/>
  <c r="EE30"/>
  <c r="ET30" s="1"/>
  <c r="EE31"/>
  <c r="ET31"/>
  <c r="EE32"/>
  <c r="ET32" s="1"/>
  <c r="EE33"/>
  <c r="ET33"/>
  <c r="EE34"/>
  <c r="ET34" s="1"/>
  <c r="EE35"/>
  <c r="ET35"/>
  <c r="EE36"/>
  <c r="ET36" s="1"/>
  <c r="EE37"/>
  <c r="ET37"/>
  <c r="EE38"/>
  <c r="ET38" s="1"/>
  <c r="DX53"/>
  <c r="EX53" s="1"/>
  <c r="EK53"/>
  <c r="DX54"/>
  <c r="EK54"/>
  <c r="EX54"/>
  <c r="DX55"/>
  <c r="EE67"/>
  <c r="ET67"/>
  <c r="EE68"/>
  <c r="ET68"/>
  <c r="EE69"/>
  <c r="ET69"/>
  <c r="EE70"/>
  <c r="EE71"/>
  <c r="EE72"/>
  <c r="EE73"/>
  <c r="EE74"/>
  <c r="EE75"/>
  <c r="EE76"/>
  <c r="EE77"/>
  <c r="EE78"/>
</calcChain>
</file>

<file path=xl/sharedStrings.xml><?xml version="1.0" encoding="utf-8"?>
<sst xmlns="http://schemas.openxmlformats.org/spreadsheetml/2006/main" count="139" uniqueCount="119">
  <si>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</si>
  <si>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</si>
  <si>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</si>
  <si>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</si>
  <si>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</si>
  <si>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</si>
  <si>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</si>
  <si>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</si>
  <si>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</si>
  <si>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</si>
  <si>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</si>
  <si>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</si>
  <si>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</si>
  <si>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</si>
  <si>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</si>
  <si>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</si>
  <si>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11.04.2019</t>
  </si>
  <si>
    <t>Абдрахмановский сельский Исполнительный комитет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</si>
  <si>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</si>
  <si>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</si>
  <si>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</si>
  <si>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</si>
  <si>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</si>
  <si>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</si>
  <si>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</si>
  <si>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</si>
  <si>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</si>
  <si>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</si>
  <si>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</si>
  <si>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</si>
  <si>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</si>
  <si>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</si>
  <si>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</si>
  <si>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</si>
  <si>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00010102010011000110000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</si>
  <si>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</si>
  <si>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00010102010012100110000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</si>
  <si>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</si>
  <si>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00010102030011000110000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</si>
  <si>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</si>
  <si>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00010102030012100110000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</si>
  <si>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</si>
  <si>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00010503010011000110000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</si>
  <si>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</si>
  <si>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00010601030101000110000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</si>
  <si>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</si>
  <si>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00010601030102100110000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</si>
  <si>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</si>
  <si>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00010606033101000110000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</si>
  <si>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</si>
  <si>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00010606033102100110000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</si>
  <si>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</si>
  <si>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00010606043101000110000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</si>
  <si>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</si>
  <si>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00010606043102100110000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</si>
  <si>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</si>
  <si>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00010804020011000110000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</si>
  <si>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</si>
  <si>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00010904053102100110000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</si>
  <si>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</si>
  <si>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00011402053100000440000</t>
  </si>
  <si>
    <t>Средства самообложения граждан, зачисляемые в бюджеты сельских поселений</t>
  </si>
  <si>
    <t>00011714030100000150000</t>
  </si>
  <si>
    <t>Дотации бюджетам сельских поселений на выравнивание бюджетной обеспеченности</t>
  </si>
  <si>
    <t>00020215001100000150000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</si>
  <si>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</si>
  <si>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00020235118100000150000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</si>
  <si>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</si>
  <si>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</si>
  <si>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</si>
  <si>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</si>
  <si>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</si>
  <si>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</si>
  <si>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</si>
  <si>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</si>
  <si>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</si>
  <si>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</si>
  <si>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</si>
  <si>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</si>
  <si>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</si>
  <si>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</si>
  <si>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</si>
  <si>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</si>
  <si>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</si>
  <si>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</si>
  <si>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</si>
  <si>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</si>
  <si>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</si>
  <si>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</si>
  <si>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</si>
  <si>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</si>
  <si>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</si>
  <si>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</si>
  <si>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</si>
  <si>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</si>
  <si>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</si>
  <si>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</si>
  <si>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</si>
  <si>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</si>
  <si>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</si>
  <si>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</si>
  <si>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</si>
  <si>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</si>
  <si>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</si>
  <si>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</si>
  <si>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</si>
  <si>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</si>
  <si>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</si>
  <si>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</si>
  <si>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</si>
  <si>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</si>
  <si>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</si>
  <si>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</si>
  <si>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</si>
  <si>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</si>
  <si>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</si>
  <si>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</si>
  <si>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</si>
  <si>
    <t>на 01.04.2019 г.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</si>
</sst>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/>
    <xf numFmtId="0" fontId="2" fillId="0" borderId="33" xfId="0" applyFont="1" applyBorder="1" applyAlignment="1" applyProtection="1"/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2" fillId="0" borderId="29" xfId="0" applyFont="1" applyBorder="1" applyAlignment="1" applyProtection="1">
      <alignment horizontal="left" indent="2"/>
    </xf>
    <xf numFmtId="0" fontId="2" fillId="0" borderId="22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" fontId="2" fillId="0" borderId="35" xfId="0" applyNumberFormat="1" applyFont="1" applyBorder="1" applyAlignment="1" applyProtection="1">
      <alignment horizontal="center"/>
    </xf>
    <xf numFmtId="0" fontId="2" fillId="0" borderId="23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164" fontId="4" fillId="0" borderId="29" xfId="0" applyNumberFormat="1" applyFont="1" applyBorder="1" applyAlignment="1" applyProtection="1">
      <alignment wrapText="1"/>
    </xf>
    <xf numFmtId="0" fontId="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88"/>
  <sheetViews>
    <sheetView tabSelected="1" topLeftCell="A59" workbookViewId="0">
      <selection activeCell="BE7" sqref="BE7:EB9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88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1"/>
      <c r="ES4" s="1"/>
      <c r="ET4" s="62" t="s">
        <v>4</v>
      </c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4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91" t="s">
        <v>6</v>
      </c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92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95" t="s">
        <v>118</v>
      </c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37" t="s">
        <v>16</v>
      </c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93"/>
    </row>
    <row r="7" spans="1:166" ht="15" customHeight="1">
      <c r="A7" s="97" t="s">
        <v>8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1"/>
      <c r="BD7" s="1"/>
      <c r="BE7" s="95" t="s">
        <v>17</v>
      </c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100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2"/>
    </row>
    <row r="8" spans="1:166" ht="1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1"/>
      <c r="BD8" s="1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37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90"/>
    </row>
    <row r="9" spans="1:166" ht="15" customHeigh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1"/>
      <c r="BD9" s="1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37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90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4" t="s">
        <v>18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37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9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37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9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94">
        <v>383</v>
      </c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2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88" t="s">
        <v>19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72" t="s">
        <v>20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7"/>
      <c r="AN16" s="71" t="s">
        <v>21</v>
      </c>
      <c r="AO16" s="72"/>
      <c r="AP16" s="72"/>
      <c r="AQ16" s="72"/>
      <c r="AR16" s="72"/>
      <c r="AS16" s="77"/>
      <c r="AT16" s="71" t="s">
        <v>22</v>
      </c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7"/>
      <c r="BJ16" s="71" t="s">
        <v>23</v>
      </c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7"/>
      <c r="CF16" s="68" t="s">
        <v>24</v>
      </c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70"/>
      <c r="ET16" s="71" t="s">
        <v>25</v>
      </c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3"/>
    </row>
    <row r="17" spans="1:166" ht="57.75" customHeight="1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8"/>
      <c r="AN17" s="74"/>
      <c r="AO17" s="75"/>
      <c r="AP17" s="75"/>
      <c r="AQ17" s="75"/>
      <c r="AR17" s="75"/>
      <c r="AS17" s="78"/>
      <c r="AT17" s="74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8"/>
      <c r="BJ17" s="74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8"/>
      <c r="CF17" s="69" t="s">
        <v>26</v>
      </c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70"/>
      <c r="CW17" s="68" t="s">
        <v>27</v>
      </c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70"/>
      <c r="DN17" s="68" t="s">
        <v>28</v>
      </c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70"/>
      <c r="EE17" s="68" t="s">
        <v>29</v>
      </c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70"/>
      <c r="ET17" s="74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6"/>
    </row>
    <row r="18" spans="1:166" ht="12" customHeight="1">
      <c r="A18" s="65">
        <v>1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6"/>
      <c r="AN18" s="62">
        <v>2</v>
      </c>
      <c r="AO18" s="63"/>
      <c r="AP18" s="63"/>
      <c r="AQ18" s="63"/>
      <c r="AR18" s="63"/>
      <c r="AS18" s="64"/>
      <c r="AT18" s="62">
        <v>3</v>
      </c>
      <c r="AU18" s="63"/>
      <c r="AV18" s="63"/>
      <c r="AW18" s="63"/>
      <c r="AX18" s="63"/>
      <c r="AY18" s="63"/>
      <c r="AZ18" s="63"/>
      <c r="BA18" s="63"/>
      <c r="BB18" s="63"/>
      <c r="BC18" s="51"/>
      <c r="BD18" s="51"/>
      <c r="BE18" s="51"/>
      <c r="BF18" s="51"/>
      <c r="BG18" s="51"/>
      <c r="BH18" s="51"/>
      <c r="BI18" s="67"/>
      <c r="BJ18" s="62">
        <v>4</v>
      </c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4"/>
      <c r="CF18" s="62">
        <v>5</v>
      </c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4"/>
      <c r="CW18" s="62">
        <v>6</v>
      </c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4"/>
      <c r="DN18" s="62">
        <v>7</v>
      </c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4"/>
      <c r="EE18" s="62">
        <v>8</v>
      </c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4"/>
      <c r="ET18" s="50">
        <v>9</v>
      </c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2"/>
    </row>
    <row r="19" spans="1:166" ht="15" customHeight="1">
      <c r="A19" s="83" t="s">
        <v>30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55" t="s">
        <v>31</v>
      </c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7"/>
      <c r="BD19" s="58"/>
      <c r="BE19" s="58"/>
      <c r="BF19" s="58"/>
      <c r="BG19" s="58"/>
      <c r="BH19" s="58"/>
      <c r="BI19" s="59"/>
      <c r="BJ19" s="60">
        <v>7914300</v>
      </c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>
        <v>4186381.54</v>
      </c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>
        <f t="shared" ref="EE19:EE38" si="0">CF19+CW19+DN19</f>
        <v>4186381.54</v>
      </c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>
        <f t="shared" ref="ET19:ET38" si="1">BJ19-EE19</f>
        <v>3727918.46</v>
      </c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1"/>
    </row>
    <row r="20" spans="1:166" ht="15" customHeight="1">
      <c r="A20" s="35" t="s">
        <v>32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4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6"/>
      <c r="BD20" s="38"/>
      <c r="BE20" s="38"/>
      <c r="BF20" s="38"/>
      <c r="BG20" s="38"/>
      <c r="BH20" s="38"/>
      <c r="BI20" s="39"/>
      <c r="BJ20" s="32">
        <v>7914300</v>
      </c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>
        <v>4186381.54</v>
      </c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29">
        <f t="shared" si="0"/>
        <v>4186381.54</v>
      </c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1"/>
      <c r="ET20" s="32">
        <f t="shared" si="1"/>
        <v>3727918.46</v>
      </c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3"/>
    </row>
    <row r="21" spans="1:166" ht="121.5" customHeight="1">
      <c r="A21" s="87" t="s">
        <v>33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6"/>
      <c r="AN21" s="44"/>
      <c r="AO21" s="45"/>
      <c r="AP21" s="45"/>
      <c r="AQ21" s="45"/>
      <c r="AR21" s="45"/>
      <c r="AS21" s="45"/>
      <c r="AT21" s="45" t="s">
        <v>34</v>
      </c>
      <c r="AU21" s="45"/>
      <c r="AV21" s="45"/>
      <c r="AW21" s="45"/>
      <c r="AX21" s="45"/>
      <c r="AY21" s="45"/>
      <c r="AZ21" s="45"/>
      <c r="BA21" s="45"/>
      <c r="BB21" s="45"/>
      <c r="BC21" s="46"/>
      <c r="BD21" s="38"/>
      <c r="BE21" s="38"/>
      <c r="BF21" s="38"/>
      <c r="BG21" s="38"/>
      <c r="BH21" s="38"/>
      <c r="BI21" s="39"/>
      <c r="BJ21" s="32">
        <v>757700</v>
      </c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>
        <v>346453</v>
      </c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29">
        <f t="shared" si="0"/>
        <v>346453</v>
      </c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1"/>
      <c r="ET21" s="32">
        <f t="shared" si="1"/>
        <v>411247</v>
      </c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3"/>
    </row>
    <row r="22" spans="1:166" ht="97.15" customHeight="1">
      <c r="A22" s="87" t="s">
        <v>35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6"/>
      <c r="AN22" s="44"/>
      <c r="AO22" s="45"/>
      <c r="AP22" s="45"/>
      <c r="AQ22" s="45"/>
      <c r="AR22" s="45"/>
      <c r="AS22" s="45"/>
      <c r="AT22" s="45" t="s">
        <v>36</v>
      </c>
      <c r="AU22" s="45"/>
      <c r="AV22" s="45"/>
      <c r="AW22" s="45"/>
      <c r="AX22" s="45"/>
      <c r="AY22" s="45"/>
      <c r="AZ22" s="45"/>
      <c r="BA22" s="45"/>
      <c r="BB22" s="45"/>
      <c r="BC22" s="46"/>
      <c r="BD22" s="38"/>
      <c r="BE22" s="38"/>
      <c r="BF22" s="38"/>
      <c r="BG22" s="38"/>
      <c r="BH22" s="38"/>
      <c r="BI22" s="39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>
        <v>-390.82</v>
      </c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29">
        <f t="shared" si="0"/>
        <v>-390.82</v>
      </c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1"/>
      <c r="ET22" s="32">
        <f t="shared" si="1"/>
        <v>390.82</v>
      </c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3"/>
    </row>
    <row r="23" spans="1:166" ht="85.15" customHeight="1">
      <c r="A23" s="85" t="s">
        <v>37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6"/>
      <c r="AN23" s="44"/>
      <c r="AO23" s="45"/>
      <c r="AP23" s="45"/>
      <c r="AQ23" s="45"/>
      <c r="AR23" s="45"/>
      <c r="AS23" s="45"/>
      <c r="AT23" s="45" t="s">
        <v>38</v>
      </c>
      <c r="AU23" s="45"/>
      <c r="AV23" s="45"/>
      <c r="AW23" s="45"/>
      <c r="AX23" s="45"/>
      <c r="AY23" s="45"/>
      <c r="AZ23" s="45"/>
      <c r="BA23" s="45"/>
      <c r="BB23" s="45"/>
      <c r="BC23" s="46"/>
      <c r="BD23" s="38"/>
      <c r="BE23" s="38"/>
      <c r="BF23" s="38"/>
      <c r="BG23" s="38"/>
      <c r="BH23" s="38"/>
      <c r="BI23" s="39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>
        <v>368.16</v>
      </c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29">
        <f t="shared" si="0"/>
        <v>368.16</v>
      </c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1"/>
      <c r="ET23" s="32">
        <f t="shared" si="1"/>
        <v>-368.16</v>
      </c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3"/>
    </row>
    <row r="24" spans="1:166" ht="60.75" customHeight="1">
      <c r="A24" s="85" t="s">
        <v>39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6"/>
      <c r="AN24" s="44"/>
      <c r="AO24" s="45"/>
      <c r="AP24" s="45"/>
      <c r="AQ24" s="45"/>
      <c r="AR24" s="45"/>
      <c r="AS24" s="45"/>
      <c r="AT24" s="45" t="s">
        <v>40</v>
      </c>
      <c r="AU24" s="45"/>
      <c r="AV24" s="45"/>
      <c r="AW24" s="45"/>
      <c r="AX24" s="45"/>
      <c r="AY24" s="45"/>
      <c r="AZ24" s="45"/>
      <c r="BA24" s="45"/>
      <c r="BB24" s="45"/>
      <c r="BC24" s="46"/>
      <c r="BD24" s="38"/>
      <c r="BE24" s="38"/>
      <c r="BF24" s="38"/>
      <c r="BG24" s="38"/>
      <c r="BH24" s="38"/>
      <c r="BI24" s="39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>
        <v>0.06</v>
      </c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29">
        <f t="shared" si="0"/>
        <v>0.06</v>
      </c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1"/>
      <c r="ET24" s="32">
        <f t="shared" si="1"/>
        <v>-0.06</v>
      </c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3"/>
    </row>
    <row r="25" spans="1:166" ht="48.6" customHeight="1">
      <c r="A25" s="85" t="s">
        <v>41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6"/>
      <c r="AN25" s="44"/>
      <c r="AO25" s="45"/>
      <c r="AP25" s="45"/>
      <c r="AQ25" s="45"/>
      <c r="AR25" s="45"/>
      <c r="AS25" s="45"/>
      <c r="AT25" s="45" t="s">
        <v>42</v>
      </c>
      <c r="AU25" s="45"/>
      <c r="AV25" s="45"/>
      <c r="AW25" s="45"/>
      <c r="AX25" s="45"/>
      <c r="AY25" s="45"/>
      <c r="AZ25" s="45"/>
      <c r="BA25" s="45"/>
      <c r="BB25" s="45"/>
      <c r="BC25" s="46"/>
      <c r="BD25" s="38"/>
      <c r="BE25" s="38"/>
      <c r="BF25" s="38"/>
      <c r="BG25" s="38"/>
      <c r="BH25" s="38"/>
      <c r="BI25" s="39"/>
      <c r="BJ25" s="32">
        <v>5000</v>
      </c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29">
        <f t="shared" si="0"/>
        <v>0</v>
      </c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1"/>
      <c r="ET25" s="32">
        <f t="shared" si="1"/>
        <v>5000</v>
      </c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3"/>
    </row>
    <row r="26" spans="1:166" ht="97.15" customHeight="1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6"/>
      <c r="AN26" s="44"/>
      <c r="AO26" s="45"/>
      <c r="AP26" s="45"/>
      <c r="AQ26" s="45"/>
      <c r="AR26" s="45"/>
      <c r="AS26" s="45"/>
      <c r="AT26" s="45" t="s">
        <v>44</v>
      </c>
      <c r="AU26" s="45"/>
      <c r="AV26" s="45"/>
      <c r="AW26" s="45"/>
      <c r="AX26" s="45"/>
      <c r="AY26" s="45"/>
      <c r="AZ26" s="45"/>
      <c r="BA26" s="45"/>
      <c r="BB26" s="45"/>
      <c r="BC26" s="46"/>
      <c r="BD26" s="38"/>
      <c r="BE26" s="38"/>
      <c r="BF26" s="38"/>
      <c r="BG26" s="38"/>
      <c r="BH26" s="38"/>
      <c r="BI26" s="39"/>
      <c r="BJ26" s="32">
        <v>247000</v>
      </c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>
        <v>6890</v>
      </c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29">
        <f t="shared" si="0"/>
        <v>6890</v>
      </c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1"/>
      <c r="ET26" s="32">
        <f t="shared" si="1"/>
        <v>240110</v>
      </c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3"/>
    </row>
    <row r="27" spans="1:166" ht="72.95" customHeight="1">
      <c r="A27" s="85" t="s">
        <v>45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6"/>
      <c r="AN27" s="44"/>
      <c r="AO27" s="45"/>
      <c r="AP27" s="45"/>
      <c r="AQ27" s="45"/>
      <c r="AR27" s="45"/>
      <c r="AS27" s="45"/>
      <c r="AT27" s="45" t="s">
        <v>46</v>
      </c>
      <c r="AU27" s="45"/>
      <c r="AV27" s="45"/>
      <c r="AW27" s="45"/>
      <c r="AX27" s="45"/>
      <c r="AY27" s="45"/>
      <c r="AZ27" s="45"/>
      <c r="BA27" s="45"/>
      <c r="BB27" s="45"/>
      <c r="BC27" s="46"/>
      <c r="BD27" s="38"/>
      <c r="BE27" s="38"/>
      <c r="BF27" s="38"/>
      <c r="BG27" s="38"/>
      <c r="BH27" s="38"/>
      <c r="BI27" s="39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>
        <v>1547.92</v>
      </c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29">
        <f t="shared" si="0"/>
        <v>1547.92</v>
      </c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1"/>
      <c r="ET27" s="32">
        <f t="shared" si="1"/>
        <v>-1547.92</v>
      </c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3"/>
    </row>
    <row r="28" spans="1:166" ht="85.15" customHeight="1">
      <c r="A28" s="85" t="s">
        <v>47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6"/>
      <c r="AN28" s="44"/>
      <c r="AO28" s="45"/>
      <c r="AP28" s="45"/>
      <c r="AQ28" s="45"/>
      <c r="AR28" s="45"/>
      <c r="AS28" s="45"/>
      <c r="AT28" s="45" t="s">
        <v>48</v>
      </c>
      <c r="AU28" s="45"/>
      <c r="AV28" s="45"/>
      <c r="AW28" s="45"/>
      <c r="AX28" s="45"/>
      <c r="AY28" s="45"/>
      <c r="AZ28" s="45"/>
      <c r="BA28" s="45"/>
      <c r="BB28" s="45"/>
      <c r="BC28" s="46"/>
      <c r="BD28" s="38"/>
      <c r="BE28" s="38"/>
      <c r="BF28" s="38"/>
      <c r="BG28" s="38"/>
      <c r="BH28" s="38"/>
      <c r="BI28" s="39"/>
      <c r="BJ28" s="32">
        <v>6271000</v>
      </c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>
        <v>3213531.12</v>
      </c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29">
        <f t="shared" si="0"/>
        <v>3213531.12</v>
      </c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1"/>
      <c r="ET28" s="32">
        <f t="shared" si="1"/>
        <v>3057468.88</v>
      </c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3"/>
    </row>
    <row r="29" spans="1:166" ht="60.75" customHeight="1">
      <c r="A29" s="85" t="s">
        <v>49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6"/>
      <c r="AN29" s="44"/>
      <c r="AO29" s="45"/>
      <c r="AP29" s="45"/>
      <c r="AQ29" s="45"/>
      <c r="AR29" s="45"/>
      <c r="AS29" s="45"/>
      <c r="AT29" s="45" t="s">
        <v>50</v>
      </c>
      <c r="AU29" s="45"/>
      <c r="AV29" s="45"/>
      <c r="AW29" s="45"/>
      <c r="AX29" s="45"/>
      <c r="AY29" s="45"/>
      <c r="AZ29" s="45"/>
      <c r="BA29" s="45"/>
      <c r="BB29" s="45"/>
      <c r="BC29" s="46"/>
      <c r="BD29" s="38"/>
      <c r="BE29" s="38"/>
      <c r="BF29" s="38"/>
      <c r="BG29" s="38"/>
      <c r="BH29" s="38"/>
      <c r="BI29" s="39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>
        <v>4774.38</v>
      </c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29">
        <f t="shared" si="0"/>
        <v>4774.38</v>
      </c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1"/>
      <c r="ET29" s="32">
        <f t="shared" si="1"/>
        <v>-4774.38</v>
      </c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3"/>
    </row>
    <row r="30" spans="1:166" ht="85.15" customHeight="1">
      <c r="A30" s="85" t="s">
        <v>51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6"/>
      <c r="AN30" s="44"/>
      <c r="AO30" s="45"/>
      <c r="AP30" s="45"/>
      <c r="AQ30" s="45"/>
      <c r="AR30" s="45"/>
      <c r="AS30" s="45"/>
      <c r="AT30" s="45" t="s">
        <v>52</v>
      </c>
      <c r="AU30" s="45"/>
      <c r="AV30" s="45"/>
      <c r="AW30" s="45"/>
      <c r="AX30" s="45"/>
      <c r="AY30" s="45"/>
      <c r="AZ30" s="45"/>
      <c r="BA30" s="45"/>
      <c r="BB30" s="45"/>
      <c r="BC30" s="46"/>
      <c r="BD30" s="38"/>
      <c r="BE30" s="38"/>
      <c r="BF30" s="38"/>
      <c r="BG30" s="38"/>
      <c r="BH30" s="38"/>
      <c r="BI30" s="39"/>
      <c r="BJ30" s="32">
        <v>476000</v>
      </c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>
        <v>57070.66</v>
      </c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29">
        <f t="shared" si="0"/>
        <v>57070.66</v>
      </c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1"/>
      <c r="ET30" s="32">
        <f t="shared" si="1"/>
        <v>418929.33999999997</v>
      </c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3"/>
    </row>
    <row r="31" spans="1:166" ht="60.75" customHeight="1">
      <c r="A31" s="85" t="s">
        <v>53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6"/>
      <c r="AN31" s="44"/>
      <c r="AO31" s="45"/>
      <c r="AP31" s="45"/>
      <c r="AQ31" s="45"/>
      <c r="AR31" s="45"/>
      <c r="AS31" s="45"/>
      <c r="AT31" s="45" t="s">
        <v>54</v>
      </c>
      <c r="AU31" s="45"/>
      <c r="AV31" s="45"/>
      <c r="AW31" s="45"/>
      <c r="AX31" s="45"/>
      <c r="AY31" s="45"/>
      <c r="AZ31" s="45"/>
      <c r="BA31" s="45"/>
      <c r="BB31" s="45"/>
      <c r="BC31" s="46"/>
      <c r="BD31" s="38"/>
      <c r="BE31" s="38"/>
      <c r="BF31" s="38"/>
      <c r="BG31" s="38"/>
      <c r="BH31" s="38"/>
      <c r="BI31" s="39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>
        <v>2695.56</v>
      </c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29">
        <f t="shared" si="0"/>
        <v>2695.56</v>
      </c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1"/>
      <c r="ET31" s="32">
        <f t="shared" si="1"/>
        <v>-2695.56</v>
      </c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3"/>
    </row>
    <row r="32" spans="1:166" ht="85.15" customHeight="1">
      <c r="A32" s="85" t="s">
        <v>55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6"/>
      <c r="AN32" s="44"/>
      <c r="AO32" s="45"/>
      <c r="AP32" s="45"/>
      <c r="AQ32" s="45"/>
      <c r="AR32" s="45"/>
      <c r="AS32" s="45"/>
      <c r="AT32" s="45" t="s">
        <v>56</v>
      </c>
      <c r="AU32" s="45"/>
      <c r="AV32" s="45"/>
      <c r="AW32" s="45"/>
      <c r="AX32" s="45"/>
      <c r="AY32" s="45"/>
      <c r="AZ32" s="45"/>
      <c r="BA32" s="45"/>
      <c r="BB32" s="45"/>
      <c r="BC32" s="46"/>
      <c r="BD32" s="38"/>
      <c r="BE32" s="38"/>
      <c r="BF32" s="38"/>
      <c r="BG32" s="38"/>
      <c r="BH32" s="38"/>
      <c r="BI32" s="39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>
        <v>3600</v>
      </c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29">
        <f t="shared" si="0"/>
        <v>3600</v>
      </c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1"/>
      <c r="ET32" s="32">
        <f t="shared" si="1"/>
        <v>-3600</v>
      </c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3"/>
    </row>
    <row r="33" spans="1:166" ht="60.75" customHeight="1">
      <c r="A33" s="85" t="s">
        <v>57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6"/>
      <c r="AN33" s="44"/>
      <c r="AO33" s="45"/>
      <c r="AP33" s="45"/>
      <c r="AQ33" s="45"/>
      <c r="AR33" s="45"/>
      <c r="AS33" s="45"/>
      <c r="AT33" s="45" t="s">
        <v>58</v>
      </c>
      <c r="AU33" s="45"/>
      <c r="AV33" s="45"/>
      <c r="AW33" s="45"/>
      <c r="AX33" s="45"/>
      <c r="AY33" s="45"/>
      <c r="AZ33" s="45"/>
      <c r="BA33" s="45"/>
      <c r="BB33" s="45"/>
      <c r="BC33" s="46"/>
      <c r="BD33" s="38"/>
      <c r="BE33" s="38"/>
      <c r="BF33" s="38"/>
      <c r="BG33" s="38"/>
      <c r="BH33" s="38"/>
      <c r="BI33" s="39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>
        <v>109.5</v>
      </c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29">
        <f t="shared" si="0"/>
        <v>109.5</v>
      </c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1"/>
      <c r="ET33" s="32">
        <f t="shared" si="1"/>
        <v>-109.5</v>
      </c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3"/>
    </row>
    <row r="34" spans="1:166" ht="109.35" customHeight="1">
      <c r="A34" s="87" t="s">
        <v>59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6"/>
      <c r="AN34" s="44"/>
      <c r="AO34" s="45"/>
      <c r="AP34" s="45"/>
      <c r="AQ34" s="45"/>
      <c r="AR34" s="45"/>
      <c r="AS34" s="45"/>
      <c r="AT34" s="45" t="s">
        <v>60</v>
      </c>
      <c r="AU34" s="45"/>
      <c r="AV34" s="45"/>
      <c r="AW34" s="45"/>
      <c r="AX34" s="45"/>
      <c r="AY34" s="45"/>
      <c r="AZ34" s="45"/>
      <c r="BA34" s="45"/>
      <c r="BB34" s="45"/>
      <c r="BC34" s="46"/>
      <c r="BD34" s="38"/>
      <c r="BE34" s="38"/>
      <c r="BF34" s="38"/>
      <c r="BG34" s="38"/>
      <c r="BH34" s="38"/>
      <c r="BI34" s="39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>
        <v>18550</v>
      </c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29">
        <f t="shared" si="0"/>
        <v>18550</v>
      </c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1"/>
      <c r="ET34" s="32">
        <f t="shared" si="1"/>
        <v>-18550</v>
      </c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3"/>
    </row>
    <row r="35" spans="1:166" ht="36.4" customHeight="1">
      <c r="A35" s="85" t="s">
        <v>61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  <c r="AN35" s="44"/>
      <c r="AO35" s="45"/>
      <c r="AP35" s="45"/>
      <c r="AQ35" s="45"/>
      <c r="AR35" s="45"/>
      <c r="AS35" s="45"/>
      <c r="AT35" s="45" t="s">
        <v>62</v>
      </c>
      <c r="AU35" s="45"/>
      <c r="AV35" s="45"/>
      <c r="AW35" s="45"/>
      <c r="AX35" s="45"/>
      <c r="AY35" s="45"/>
      <c r="AZ35" s="45"/>
      <c r="BA35" s="45"/>
      <c r="BB35" s="45"/>
      <c r="BC35" s="46"/>
      <c r="BD35" s="38"/>
      <c r="BE35" s="38"/>
      <c r="BF35" s="38"/>
      <c r="BG35" s="38"/>
      <c r="BH35" s="38"/>
      <c r="BI35" s="39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>
        <v>466400</v>
      </c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29">
        <f t="shared" si="0"/>
        <v>466400</v>
      </c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1"/>
      <c r="ET35" s="32">
        <f t="shared" si="1"/>
        <v>-466400</v>
      </c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3"/>
    </row>
    <row r="36" spans="1:166" ht="24.2" customHeight="1">
      <c r="A36" s="85" t="s">
        <v>63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44"/>
      <c r="AO36" s="45"/>
      <c r="AP36" s="45"/>
      <c r="AQ36" s="45"/>
      <c r="AR36" s="45"/>
      <c r="AS36" s="45"/>
      <c r="AT36" s="45" t="s">
        <v>64</v>
      </c>
      <c r="AU36" s="45"/>
      <c r="AV36" s="45"/>
      <c r="AW36" s="45"/>
      <c r="AX36" s="45"/>
      <c r="AY36" s="45"/>
      <c r="AZ36" s="45"/>
      <c r="BA36" s="45"/>
      <c r="BB36" s="45"/>
      <c r="BC36" s="46"/>
      <c r="BD36" s="38"/>
      <c r="BE36" s="38"/>
      <c r="BF36" s="38"/>
      <c r="BG36" s="38"/>
      <c r="BH36" s="38"/>
      <c r="BI36" s="39"/>
      <c r="BJ36" s="32">
        <v>43300</v>
      </c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>
        <v>23382</v>
      </c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29">
        <f t="shared" si="0"/>
        <v>23382</v>
      </c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1"/>
      <c r="ET36" s="32">
        <f t="shared" si="1"/>
        <v>19918</v>
      </c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3"/>
    </row>
    <row r="37" spans="1:166" ht="48.6" customHeight="1">
      <c r="A37" s="85" t="s">
        <v>65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  <c r="AN37" s="44"/>
      <c r="AO37" s="45"/>
      <c r="AP37" s="45"/>
      <c r="AQ37" s="45"/>
      <c r="AR37" s="45"/>
      <c r="AS37" s="45"/>
      <c r="AT37" s="45" t="s">
        <v>66</v>
      </c>
      <c r="AU37" s="45"/>
      <c r="AV37" s="45"/>
      <c r="AW37" s="45"/>
      <c r="AX37" s="45"/>
      <c r="AY37" s="45"/>
      <c r="AZ37" s="45"/>
      <c r="BA37" s="45"/>
      <c r="BB37" s="45"/>
      <c r="BC37" s="46"/>
      <c r="BD37" s="38"/>
      <c r="BE37" s="38"/>
      <c r="BF37" s="38"/>
      <c r="BG37" s="38"/>
      <c r="BH37" s="38"/>
      <c r="BI37" s="39"/>
      <c r="BJ37" s="32">
        <v>84300</v>
      </c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>
        <v>41400</v>
      </c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29">
        <f t="shared" si="0"/>
        <v>41400</v>
      </c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1"/>
      <c r="ET37" s="32">
        <f t="shared" si="1"/>
        <v>42900</v>
      </c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3"/>
    </row>
    <row r="38" spans="1:166" ht="72.95" customHeight="1">
      <c r="A38" s="85" t="s">
        <v>67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44"/>
      <c r="AO38" s="45"/>
      <c r="AP38" s="45"/>
      <c r="AQ38" s="45"/>
      <c r="AR38" s="45"/>
      <c r="AS38" s="45"/>
      <c r="AT38" s="45" t="s">
        <v>68</v>
      </c>
      <c r="AU38" s="45"/>
      <c r="AV38" s="45"/>
      <c r="AW38" s="45"/>
      <c r="AX38" s="45"/>
      <c r="AY38" s="45"/>
      <c r="AZ38" s="45"/>
      <c r="BA38" s="45"/>
      <c r="BB38" s="45"/>
      <c r="BC38" s="46"/>
      <c r="BD38" s="38"/>
      <c r="BE38" s="38"/>
      <c r="BF38" s="38"/>
      <c r="BG38" s="38"/>
      <c r="BH38" s="38"/>
      <c r="BI38" s="39"/>
      <c r="BJ38" s="32">
        <v>30000</v>
      </c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29">
        <f t="shared" si="0"/>
        <v>0</v>
      </c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1"/>
      <c r="ET38" s="32">
        <f t="shared" si="1"/>
        <v>30000</v>
      </c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3"/>
    </row>
    <row r="39" spans="1:166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6" t="s">
        <v>69</v>
      </c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2" t="s">
        <v>70</v>
      </c>
    </row>
    <row r="49" spans="1:166" ht="12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</row>
    <row r="50" spans="1:166" ht="24" customHeight="1">
      <c r="A50" s="72" t="s">
        <v>20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7"/>
      <c r="AK50" s="71" t="s">
        <v>21</v>
      </c>
      <c r="AL50" s="72"/>
      <c r="AM50" s="72"/>
      <c r="AN50" s="72"/>
      <c r="AO50" s="72"/>
      <c r="AP50" s="77"/>
      <c r="AQ50" s="71" t="s">
        <v>71</v>
      </c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7"/>
      <c r="BC50" s="71" t="s">
        <v>72</v>
      </c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7"/>
      <c r="BU50" s="71" t="s">
        <v>73</v>
      </c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7"/>
      <c r="CH50" s="68" t="s">
        <v>24</v>
      </c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70"/>
      <c r="EK50" s="68" t="s">
        <v>74</v>
      </c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84"/>
    </row>
    <row r="51" spans="1:166" ht="78.7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8"/>
      <c r="AK51" s="74"/>
      <c r="AL51" s="75"/>
      <c r="AM51" s="75"/>
      <c r="AN51" s="75"/>
      <c r="AO51" s="75"/>
      <c r="AP51" s="78"/>
      <c r="AQ51" s="74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8"/>
      <c r="BC51" s="74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8"/>
      <c r="BU51" s="74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8"/>
      <c r="CH51" s="69" t="s">
        <v>75</v>
      </c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70"/>
      <c r="CX51" s="68" t="s">
        <v>27</v>
      </c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70"/>
      <c r="DK51" s="68" t="s">
        <v>28</v>
      </c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70"/>
      <c r="DX51" s="68" t="s">
        <v>29</v>
      </c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70"/>
      <c r="EK51" s="74" t="s">
        <v>76</v>
      </c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8"/>
      <c r="EX51" s="68" t="s">
        <v>77</v>
      </c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84"/>
    </row>
    <row r="52" spans="1:166" ht="14.25" customHeight="1">
      <c r="A52" s="65">
        <v>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6"/>
      <c r="AK52" s="62">
        <v>2</v>
      </c>
      <c r="AL52" s="63"/>
      <c r="AM52" s="63"/>
      <c r="AN52" s="63"/>
      <c r="AO52" s="63"/>
      <c r="AP52" s="64"/>
      <c r="AQ52" s="62">
        <v>3</v>
      </c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4"/>
      <c r="BC52" s="62">
        <v>4</v>
      </c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4"/>
      <c r="BU52" s="62">
        <v>5</v>
      </c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4"/>
      <c r="CH52" s="62">
        <v>6</v>
      </c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4"/>
      <c r="CX52" s="62">
        <v>7</v>
      </c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4"/>
      <c r="DK52" s="62">
        <v>8</v>
      </c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4"/>
      <c r="DX52" s="62">
        <v>9</v>
      </c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4"/>
      <c r="EK52" s="62">
        <v>10</v>
      </c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50">
        <v>11</v>
      </c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2"/>
    </row>
    <row r="53" spans="1:166" ht="15" customHeight="1">
      <c r="A53" s="83" t="s">
        <v>78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55" t="s">
        <v>79</v>
      </c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>
        <f>CH53+CX53+DK53</f>
        <v>0</v>
      </c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>
        <f>BC53-DX53</f>
        <v>0</v>
      </c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>
        <f>BU53-DX53</f>
        <v>0</v>
      </c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1"/>
    </row>
    <row r="54" spans="1:166" ht="15" customHeight="1">
      <c r="A54" s="35" t="s">
        <v>32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44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>
        <f>CH54+CX54+DK54</f>
        <v>0</v>
      </c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>
        <f>BC54-DX54</f>
        <v>0</v>
      </c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>
        <f>BU54-DX54</f>
        <v>0</v>
      </c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3"/>
    </row>
    <row r="55" spans="1:166" ht="24" customHeight="1">
      <c r="A55" s="80" t="s">
        <v>80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1"/>
      <c r="AK55" s="21" t="s">
        <v>81</v>
      </c>
      <c r="AL55" s="22"/>
      <c r="AM55" s="22"/>
      <c r="AN55" s="22"/>
      <c r="AO55" s="22"/>
      <c r="AP55" s="2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16">
        <v>7914300</v>
      </c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>
        <v>7914300</v>
      </c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>
        <v>4186381.54</v>
      </c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32">
        <f>CH55+CX55+DK55</f>
        <v>4186381.54</v>
      </c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7"/>
    </row>
    <row r="56" spans="1:166" ht="24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</row>
    <row r="57" spans="1:166" ht="35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</row>
    <row r="58" spans="1:166" ht="35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</row>
    <row r="59" spans="1:16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</row>
    <row r="60" spans="1:166" ht="8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</row>
    <row r="61" spans="1:166" ht="9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</row>
    <row r="62" spans="1:16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6" t="s">
        <v>82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6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2" t="s">
        <v>83</v>
      </c>
    </row>
    <row r="63" spans="1:166" ht="12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</row>
    <row r="64" spans="1:166" ht="11.25" customHeight="1">
      <c r="A64" s="72" t="s">
        <v>20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7"/>
      <c r="AP64" s="71" t="s">
        <v>21</v>
      </c>
      <c r="AQ64" s="72"/>
      <c r="AR64" s="72"/>
      <c r="AS64" s="72"/>
      <c r="AT64" s="72"/>
      <c r="AU64" s="77"/>
      <c r="AV64" s="71" t="s">
        <v>84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7"/>
      <c r="BL64" s="71" t="s">
        <v>72</v>
      </c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7"/>
      <c r="CF64" s="68" t="s">
        <v>24</v>
      </c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70"/>
      <c r="ET64" s="71" t="s">
        <v>25</v>
      </c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3"/>
    </row>
    <row r="65" spans="1:166" ht="69.7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8"/>
      <c r="AP65" s="74"/>
      <c r="AQ65" s="75"/>
      <c r="AR65" s="75"/>
      <c r="AS65" s="75"/>
      <c r="AT65" s="75"/>
      <c r="AU65" s="78"/>
      <c r="AV65" s="74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8"/>
      <c r="BL65" s="74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8"/>
      <c r="CF65" s="69" t="s">
        <v>85</v>
      </c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70"/>
      <c r="CW65" s="68" t="s">
        <v>27</v>
      </c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70"/>
      <c r="DN65" s="68" t="s">
        <v>28</v>
      </c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70"/>
      <c r="EE65" s="68" t="s">
        <v>29</v>
      </c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70"/>
      <c r="ET65" s="74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6"/>
    </row>
    <row r="66" spans="1:166" ht="12" customHeight="1">
      <c r="A66" s="65">
        <v>1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6"/>
      <c r="AP66" s="62">
        <v>2</v>
      </c>
      <c r="AQ66" s="63"/>
      <c r="AR66" s="63"/>
      <c r="AS66" s="63"/>
      <c r="AT66" s="63"/>
      <c r="AU66" s="64"/>
      <c r="AV66" s="62">
        <v>3</v>
      </c>
      <c r="AW66" s="63"/>
      <c r="AX66" s="63"/>
      <c r="AY66" s="63"/>
      <c r="AZ66" s="63"/>
      <c r="BA66" s="63"/>
      <c r="BB66" s="63"/>
      <c r="BC66" s="63"/>
      <c r="BD66" s="63"/>
      <c r="BE66" s="51"/>
      <c r="BF66" s="51"/>
      <c r="BG66" s="51"/>
      <c r="BH66" s="51"/>
      <c r="BI66" s="51"/>
      <c r="BJ66" s="51"/>
      <c r="BK66" s="67"/>
      <c r="BL66" s="62">
        <v>4</v>
      </c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4"/>
      <c r="CF66" s="62">
        <v>5</v>
      </c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4"/>
      <c r="CW66" s="62">
        <v>6</v>
      </c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4"/>
      <c r="DN66" s="62">
        <v>7</v>
      </c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4"/>
      <c r="EE66" s="62">
        <v>8</v>
      </c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4"/>
      <c r="ET66" s="50">
        <v>9</v>
      </c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2"/>
    </row>
    <row r="67" spans="1:166" ht="37.5" customHeight="1">
      <c r="A67" s="53" t="s">
        <v>86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4"/>
      <c r="AP67" s="55" t="s">
        <v>87</v>
      </c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7"/>
      <c r="BF67" s="58"/>
      <c r="BG67" s="58"/>
      <c r="BH67" s="58"/>
      <c r="BI67" s="58"/>
      <c r="BJ67" s="58"/>
      <c r="BK67" s="59"/>
      <c r="BL67" s="60">
        <v>-7914300</v>
      </c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>
        <v>-4186381.54</v>
      </c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>
        <f t="shared" ref="EE67:EE78" si="2">CF67+CW67+DN67</f>
        <v>-4186381.54</v>
      </c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>
        <f>BL67-CF67-CW67-DN67</f>
        <v>-3727918.46</v>
      </c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1"/>
    </row>
    <row r="68" spans="1:166" ht="15" customHeight="1">
      <c r="A68" s="49" t="s">
        <v>88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4" t="s">
        <v>89</v>
      </c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6"/>
      <c r="BF68" s="38"/>
      <c r="BG68" s="38"/>
      <c r="BH68" s="38"/>
      <c r="BI68" s="38"/>
      <c r="BJ68" s="38"/>
      <c r="BK68" s="39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29">
        <f t="shared" si="2"/>
        <v>0</v>
      </c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1"/>
      <c r="ET68" s="29">
        <f>BL68-CF68-CW68-DN68</f>
        <v>0</v>
      </c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47"/>
    </row>
    <row r="69" spans="1:166" ht="31.5" customHeight="1">
      <c r="A69" s="48" t="s">
        <v>90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44" t="s">
        <v>91</v>
      </c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6"/>
      <c r="BF69" s="38"/>
      <c r="BG69" s="38"/>
      <c r="BH69" s="38"/>
      <c r="BI69" s="38"/>
      <c r="BJ69" s="38"/>
      <c r="BK69" s="39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>
        <f t="shared" si="2"/>
        <v>0</v>
      </c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>
        <f>BL69-CF69-CW69-DN69</f>
        <v>0</v>
      </c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3"/>
    </row>
    <row r="70" spans="1:166" ht="15" customHeight="1">
      <c r="A70" s="35" t="s">
        <v>92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44" t="s">
        <v>93</v>
      </c>
      <c r="AQ70" s="45"/>
      <c r="AR70" s="45"/>
      <c r="AS70" s="45"/>
      <c r="AT70" s="45"/>
      <c r="AU70" s="45"/>
      <c r="AV70" s="22"/>
      <c r="AW70" s="22"/>
      <c r="AX70" s="22"/>
      <c r="AY70" s="22"/>
      <c r="AZ70" s="22"/>
      <c r="BA70" s="22"/>
      <c r="BB70" s="22"/>
      <c r="BC70" s="22"/>
      <c r="BD70" s="22"/>
      <c r="BE70" s="23"/>
      <c r="BF70" s="24"/>
      <c r="BG70" s="24"/>
      <c r="BH70" s="24"/>
      <c r="BI70" s="24"/>
      <c r="BJ70" s="24"/>
      <c r="BK70" s="25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>
        <f t="shared" si="2"/>
        <v>0</v>
      </c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3"/>
    </row>
    <row r="71" spans="1:166" ht="15" customHeight="1">
      <c r="A71" s="35" t="s">
        <v>94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6"/>
      <c r="AP71" s="37" t="s">
        <v>95</v>
      </c>
      <c r="AQ71" s="38"/>
      <c r="AR71" s="38"/>
      <c r="AS71" s="38"/>
      <c r="AT71" s="38"/>
      <c r="AU71" s="39"/>
      <c r="AV71" s="40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1"/>
      <c r="CF71" s="29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1"/>
      <c r="CW71" s="29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1"/>
      <c r="DN71" s="29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1"/>
      <c r="EE71" s="32">
        <f t="shared" si="2"/>
        <v>0</v>
      </c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3"/>
    </row>
    <row r="72" spans="1:166" ht="31.5" customHeight="1">
      <c r="A72" s="34" t="s">
        <v>96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43"/>
      <c r="AP72" s="44" t="s">
        <v>97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6"/>
      <c r="BF72" s="38"/>
      <c r="BG72" s="38"/>
      <c r="BH72" s="38"/>
      <c r="BI72" s="38"/>
      <c r="BJ72" s="38"/>
      <c r="BK72" s="39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>
        <v>-4186381.54</v>
      </c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>
        <f t="shared" si="2"/>
        <v>-4186381.54</v>
      </c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3"/>
    </row>
    <row r="73" spans="1:166" ht="38.25" customHeight="1">
      <c r="A73" s="34" t="s">
        <v>98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6"/>
      <c r="AP73" s="37" t="s">
        <v>99</v>
      </c>
      <c r="AQ73" s="38"/>
      <c r="AR73" s="38"/>
      <c r="AS73" s="38"/>
      <c r="AT73" s="38"/>
      <c r="AU73" s="39"/>
      <c r="AV73" s="40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1"/>
      <c r="CF73" s="29">
        <v>-4186381.54</v>
      </c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1"/>
      <c r="CW73" s="29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1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>
        <f t="shared" si="2"/>
        <v>-4186381.54</v>
      </c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3"/>
    </row>
    <row r="74" spans="1:166" ht="36" customHeight="1">
      <c r="A74" s="34" t="s">
        <v>100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6"/>
      <c r="AP74" s="44" t="s">
        <v>101</v>
      </c>
      <c r="AQ74" s="45"/>
      <c r="AR74" s="45"/>
      <c r="AS74" s="45"/>
      <c r="AT74" s="45"/>
      <c r="AU74" s="45"/>
      <c r="AV74" s="22"/>
      <c r="AW74" s="22"/>
      <c r="AX74" s="22"/>
      <c r="AY74" s="22"/>
      <c r="AZ74" s="22"/>
      <c r="BA74" s="22"/>
      <c r="BB74" s="22"/>
      <c r="BC74" s="22"/>
      <c r="BD74" s="22"/>
      <c r="BE74" s="23"/>
      <c r="BF74" s="24"/>
      <c r="BG74" s="24"/>
      <c r="BH74" s="24"/>
      <c r="BI74" s="24"/>
      <c r="BJ74" s="24"/>
      <c r="BK74" s="25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>
        <v>-4186381.54</v>
      </c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>
        <f t="shared" si="2"/>
        <v>-4186381.54</v>
      </c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3"/>
    </row>
    <row r="75" spans="1:166" ht="26.25" customHeight="1">
      <c r="A75" s="34" t="s">
        <v>102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6"/>
      <c r="AP75" s="37" t="s">
        <v>103</v>
      </c>
      <c r="AQ75" s="38"/>
      <c r="AR75" s="38"/>
      <c r="AS75" s="38"/>
      <c r="AT75" s="38"/>
      <c r="AU75" s="39"/>
      <c r="AV75" s="40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1"/>
      <c r="CF75" s="29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1"/>
      <c r="CW75" s="29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1"/>
      <c r="DN75" s="29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1"/>
      <c r="EE75" s="32">
        <f t="shared" si="2"/>
        <v>0</v>
      </c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3"/>
    </row>
    <row r="76" spans="1:166" ht="27.75" customHeight="1">
      <c r="A76" s="34" t="s">
        <v>104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43"/>
      <c r="AP76" s="44" t="s">
        <v>105</v>
      </c>
      <c r="AQ76" s="45"/>
      <c r="AR76" s="45"/>
      <c r="AS76" s="45"/>
      <c r="AT76" s="45"/>
      <c r="AU76" s="45"/>
      <c r="AV76" s="22"/>
      <c r="AW76" s="22"/>
      <c r="AX76" s="22"/>
      <c r="AY76" s="22"/>
      <c r="AZ76" s="22"/>
      <c r="BA76" s="22"/>
      <c r="BB76" s="22"/>
      <c r="BC76" s="22"/>
      <c r="BD76" s="22"/>
      <c r="BE76" s="23"/>
      <c r="BF76" s="24"/>
      <c r="BG76" s="24"/>
      <c r="BH76" s="24"/>
      <c r="BI76" s="24"/>
      <c r="BJ76" s="24"/>
      <c r="BK76" s="25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29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1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>
        <f t="shared" si="2"/>
        <v>0</v>
      </c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3"/>
    </row>
    <row r="77" spans="1:166" ht="24" customHeight="1">
      <c r="A77" s="34" t="s">
        <v>106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6"/>
      <c r="AP77" s="37" t="s">
        <v>107</v>
      </c>
      <c r="AQ77" s="38"/>
      <c r="AR77" s="38"/>
      <c r="AS77" s="38"/>
      <c r="AT77" s="38"/>
      <c r="AU77" s="39"/>
      <c r="AV77" s="40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1"/>
      <c r="CF77" s="29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1"/>
      <c r="CW77" s="29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1"/>
      <c r="DN77" s="29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1"/>
      <c r="EE77" s="32">
        <f t="shared" si="2"/>
        <v>0</v>
      </c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3"/>
    </row>
    <row r="78" spans="1:166" ht="25.5" customHeight="1">
      <c r="A78" s="18" t="s">
        <v>108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20"/>
      <c r="AP78" s="21" t="s">
        <v>109</v>
      </c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3"/>
      <c r="BF78" s="24"/>
      <c r="BG78" s="24"/>
      <c r="BH78" s="24"/>
      <c r="BI78" s="24"/>
      <c r="BJ78" s="24"/>
      <c r="BK78" s="25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26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8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>
        <f t="shared" si="2"/>
        <v>0</v>
      </c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7"/>
    </row>
    <row r="79" spans="1:16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</row>
    <row r="80" spans="1:16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</row>
    <row r="81" spans="1:166" ht="11.25" customHeight="1">
      <c r="A81" s="1" t="s">
        <v>110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"/>
      <c r="AG81" s="1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 t="s">
        <v>111</v>
      </c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</row>
    <row r="82" spans="1:166" ht="11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5" t="s">
        <v>112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"/>
      <c r="AG82" s="1"/>
      <c r="AH82" s="15" t="s">
        <v>113</v>
      </c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 t="s">
        <v>114</v>
      </c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"/>
      <c r="DR82" s="1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</row>
    <row r="83" spans="1:166" ht="11.25" customHeight="1">
      <c r="A83" s="1" t="s">
        <v>115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"/>
      <c r="AG83" s="1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5" t="s">
        <v>112</v>
      </c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7"/>
      <c r="DR83" s="7"/>
      <c r="DS83" s="15" t="s">
        <v>113</v>
      </c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</row>
    <row r="84" spans="1:16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5" t="s">
        <v>112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7"/>
      <c r="AG84" s="7"/>
      <c r="AH84" s="15" t="s">
        <v>113</v>
      </c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</row>
    <row r="85" spans="1:166" ht="7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</row>
    <row r="86" spans="1:166" ht="11.25" customHeight="1">
      <c r="A86" s="12" t="s">
        <v>116</v>
      </c>
      <c r="B86" s="12"/>
      <c r="C86" s="13"/>
      <c r="D86" s="13"/>
      <c r="E86" s="13"/>
      <c r="F86" s="1" t="s">
        <v>116</v>
      </c>
      <c r="G86" s="1"/>
      <c r="H86" s="1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2">
        <v>200</v>
      </c>
      <c r="Z86" s="12"/>
      <c r="AA86" s="12"/>
      <c r="AB86" s="12"/>
      <c r="AC86" s="12"/>
      <c r="AD86" s="11"/>
      <c r="AE86" s="11"/>
      <c r="AF86" s="1"/>
      <c r="AG86" s="1" t="s">
        <v>117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</row>
    <row r="87" spans="1:16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1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1"/>
      <c r="CY87" s="1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1"/>
      <c r="DW87" s="1"/>
      <c r="DX87" s="2"/>
      <c r="DY87" s="2"/>
      <c r="DZ87" s="5"/>
      <c r="EA87" s="5"/>
      <c r="EB87" s="5"/>
      <c r="EC87" s="1"/>
      <c r="ED87" s="1"/>
      <c r="EE87" s="1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2"/>
      <c r="EW87" s="2"/>
      <c r="EX87" s="2"/>
      <c r="EY87" s="2"/>
      <c r="EZ87" s="2"/>
      <c r="FA87" s="8"/>
      <c r="FB87" s="8"/>
      <c r="FC87" s="1"/>
      <c r="FD87" s="1"/>
      <c r="FE87" s="1"/>
      <c r="FF87" s="1"/>
      <c r="FG87" s="1"/>
      <c r="FH87" s="1"/>
      <c r="FI87" s="1"/>
      <c r="FJ87" s="1"/>
    </row>
    <row r="88" spans="1:166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1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10"/>
      <c r="CY88" s="10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</row>
  </sheetData>
  <mergeCells count="420">
    <mergeCell ref="ET12:FJ12"/>
    <mergeCell ref="X10:EB10"/>
    <mergeCell ref="V6:EB6"/>
    <mergeCell ref="ET6:FJ6"/>
    <mergeCell ref="A7:BB9"/>
    <mergeCell ref="BE7:EB9"/>
    <mergeCell ref="ET7:FJ7"/>
    <mergeCell ref="ET8:FJ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A49:FJ49"/>
    <mergeCell ref="A50:AJ51"/>
    <mergeCell ref="AK50:AP51"/>
    <mergeCell ref="AQ50:BB51"/>
    <mergeCell ref="BC50:BT51"/>
    <mergeCell ref="EX51:FJ51"/>
    <mergeCell ref="BU50:CG51"/>
    <mergeCell ref="CH50:EJ50"/>
    <mergeCell ref="EK50:FJ50"/>
    <mergeCell ref="CH51:CW51"/>
    <mergeCell ref="CX51:DJ51"/>
    <mergeCell ref="DK51:DW51"/>
    <mergeCell ref="DX51:EJ51"/>
    <mergeCell ref="EK51:EW51"/>
    <mergeCell ref="A53:AJ53"/>
    <mergeCell ref="AK53:AP53"/>
    <mergeCell ref="AQ53:BB53"/>
    <mergeCell ref="BC53:BT53"/>
    <mergeCell ref="BU53:CG53"/>
    <mergeCell ref="A52:AJ52"/>
    <mergeCell ref="AK52:AP52"/>
    <mergeCell ref="AQ52:BB52"/>
    <mergeCell ref="BC52:BT52"/>
    <mergeCell ref="BU52:CG52"/>
    <mergeCell ref="CH53:CW53"/>
    <mergeCell ref="CX53:DJ53"/>
    <mergeCell ref="DK53:DW53"/>
    <mergeCell ref="DX53:EJ53"/>
    <mergeCell ref="EK53:EW53"/>
    <mergeCell ref="EX53:FJ53"/>
    <mergeCell ref="CX52:DJ52"/>
    <mergeCell ref="DK52:DW52"/>
    <mergeCell ref="DX52:EJ52"/>
    <mergeCell ref="EK52:EW52"/>
    <mergeCell ref="EX52:FJ52"/>
    <mergeCell ref="CH52:CW52"/>
    <mergeCell ref="A64:AO65"/>
    <mergeCell ref="AP64:AU65"/>
    <mergeCell ref="AV64:BK65"/>
    <mergeCell ref="BL64:CE65"/>
    <mergeCell ref="A63:FJ63"/>
    <mergeCell ref="CX54:DJ54"/>
    <mergeCell ref="DX55:EJ55"/>
    <mergeCell ref="DK55:DW55"/>
    <mergeCell ref="A55:AJ55"/>
    <mergeCell ref="AK55:AP55"/>
    <mergeCell ref="AQ55:BB55"/>
    <mergeCell ref="BC55:BT55"/>
    <mergeCell ref="EK54:EW54"/>
    <mergeCell ref="EX54:FJ54"/>
    <mergeCell ref="A54:AJ54"/>
    <mergeCell ref="AK54:AP54"/>
    <mergeCell ref="AQ54:BB54"/>
    <mergeCell ref="BC54:BT54"/>
    <mergeCell ref="BU54:CG54"/>
    <mergeCell ref="DK54:DW54"/>
    <mergeCell ref="DX54:EJ54"/>
    <mergeCell ref="CH54:CW54"/>
    <mergeCell ref="CF64:ES64"/>
    <mergeCell ref="ET64:FJ65"/>
    <mergeCell ref="CF65:CV65"/>
    <mergeCell ref="CW65:DM65"/>
    <mergeCell ref="DN65:ED65"/>
    <mergeCell ref="EE65:ES65"/>
    <mergeCell ref="EK55:EW55"/>
    <mergeCell ref="EX55:FJ55"/>
    <mergeCell ref="BU55:CG55"/>
    <mergeCell ref="CH55:CW55"/>
    <mergeCell ref="CX55:DJ55"/>
    <mergeCell ref="ET66:FJ66"/>
    <mergeCell ref="A67:AO67"/>
    <mergeCell ref="AP67:AU67"/>
    <mergeCell ref="AV67:BK67"/>
    <mergeCell ref="BL67:CE67"/>
    <mergeCell ref="CF67:CV67"/>
    <mergeCell ref="CW67:DM67"/>
    <mergeCell ref="DN67:ED67"/>
    <mergeCell ref="EE67:ES67"/>
    <mergeCell ref="ET67:FJ67"/>
    <mergeCell ref="CF66:CV66"/>
    <mergeCell ref="CW66:DM66"/>
    <mergeCell ref="DN66:ED66"/>
    <mergeCell ref="EE66:ES66"/>
    <mergeCell ref="A66:AO66"/>
    <mergeCell ref="AP66:AU66"/>
    <mergeCell ref="AV66:BK66"/>
    <mergeCell ref="BL66:CE66"/>
    <mergeCell ref="ET68:FJ68"/>
    <mergeCell ref="A69:AO69"/>
    <mergeCell ref="AP69:AU69"/>
    <mergeCell ref="AV69:BK69"/>
    <mergeCell ref="BL69:CE69"/>
    <mergeCell ref="CF69:CV69"/>
    <mergeCell ref="CW69:DM69"/>
    <mergeCell ref="DN69:ED69"/>
    <mergeCell ref="EE69:ES69"/>
    <mergeCell ref="ET69:FJ69"/>
    <mergeCell ref="CF68:CV68"/>
    <mergeCell ref="CW68:DM68"/>
    <mergeCell ref="DN68:ED68"/>
    <mergeCell ref="EE68:ES68"/>
    <mergeCell ref="A68:AO68"/>
    <mergeCell ref="AP68:AU68"/>
    <mergeCell ref="AV68:BK68"/>
    <mergeCell ref="BL68:CE68"/>
    <mergeCell ref="DN70:ED70"/>
    <mergeCell ref="EE70:ES70"/>
    <mergeCell ref="ET70:FJ70"/>
    <mergeCell ref="ET71:FJ71"/>
    <mergeCell ref="A71:AO71"/>
    <mergeCell ref="AP71:AU71"/>
    <mergeCell ref="AV71:BK71"/>
    <mergeCell ref="BL71:CE71"/>
    <mergeCell ref="CF71:CV71"/>
    <mergeCell ref="CW71:DM71"/>
    <mergeCell ref="A70:AO70"/>
    <mergeCell ref="AP70:AU70"/>
    <mergeCell ref="AV70:BK70"/>
    <mergeCell ref="BL70:CE70"/>
    <mergeCell ref="CF70:CV70"/>
    <mergeCell ref="CW70:DM70"/>
    <mergeCell ref="DN71:ED71"/>
    <mergeCell ref="EE71:ES71"/>
    <mergeCell ref="A72:AO72"/>
    <mergeCell ref="AP72:AU72"/>
    <mergeCell ref="AV72:BK72"/>
    <mergeCell ref="BL72:CE72"/>
    <mergeCell ref="CF72:CV72"/>
    <mergeCell ref="CW72:DM72"/>
    <mergeCell ref="DN72:ED72"/>
    <mergeCell ref="EE72:ES72"/>
    <mergeCell ref="ET72:FJ72"/>
    <mergeCell ref="CF73:CV73"/>
    <mergeCell ref="CW73:DM73"/>
    <mergeCell ref="DN73:ED73"/>
    <mergeCell ref="EE73:ES73"/>
    <mergeCell ref="A73:AO73"/>
    <mergeCell ref="AP73:AU73"/>
    <mergeCell ref="AV73:BK73"/>
    <mergeCell ref="BL73:CE73"/>
    <mergeCell ref="ET73:FJ73"/>
    <mergeCell ref="DN74:ED74"/>
    <mergeCell ref="EE74:ES74"/>
    <mergeCell ref="ET74:FJ74"/>
    <mergeCell ref="CF75:CV75"/>
    <mergeCell ref="CW75:DM75"/>
    <mergeCell ref="DN75:ED75"/>
    <mergeCell ref="EE75:ES75"/>
    <mergeCell ref="A74:AO74"/>
    <mergeCell ref="AP74:AU74"/>
    <mergeCell ref="AV74:BK74"/>
    <mergeCell ref="BL74:CE74"/>
    <mergeCell ref="CF74:CV74"/>
    <mergeCell ref="CW74:DM74"/>
    <mergeCell ref="ET76:FJ76"/>
    <mergeCell ref="A77:AO77"/>
    <mergeCell ref="AP77:AU77"/>
    <mergeCell ref="AV77:BK77"/>
    <mergeCell ref="BL77:CE77"/>
    <mergeCell ref="ET77:FJ77"/>
    <mergeCell ref="CF77:CV77"/>
    <mergeCell ref="A75:AO75"/>
    <mergeCell ref="AP75:AU75"/>
    <mergeCell ref="AV75:BK75"/>
    <mergeCell ref="BL75:CE75"/>
    <mergeCell ref="ET75:FJ75"/>
    <mergeCell ref="A76:AO76"/>
    <mergeCell ref="AP76:AU76"/>
    <mergeCell ref="AV76:BK76"/>
    <mergeCell ref="BL76:CE76"/>
    <mergeCell ref="CF76:CV76"/>
    <mergeCell ref="CW77:DM77"/>
    <mergeCell ref="DN77:ED77"/>
    <mergeCell ref="EE77:ES77"/>
    <mergeCell ref="CW78:DM78"/>
    <mergeCell ref="DN78:ED78"/>
    <mergeCell ref="EE78:ES78"/>
    <mergeCell ref="CW76:DM76"/>
    <mergeCell ref="DN76:ED76"/>
    <mergeCell ref="EE76:ES76"/>
    <mergeCell ref="N81:AE81"/>
    <mergeCell ref="AH81:BH81"/>
    <mergeCell ref="N82:AE82"/>
    <mergeCell ref="AH82:BH82"/>
    <mergeCell ref="R83:AE83"/>
    <mergeCell ref="AH83:BH83"/>
    <mergeCell ref="ET78:FJ78"/>
    <mergeCell ref="A78:AO78"/>
    <mergeCell ref="AP78:AU78"/>
    <mergeCell ref="AV78:BK78"/>
    <mergeCell ref="BL78:CE78"/>
    <mergeCell ref="CF78:CV78"/>
    <mergeCell ref="AD86:AE86"/>
    <mergeCell ref="A86:B86"/>
    <mergeCell ref="C86:E86"/>
    <mergeCell ref="I86:X86"/>
    <mergeCell ref="Y86:AC86"/>
    <mergeCell ref="DC83:DP83"/>
    <mergeCell ref="DS83:ES83"/>
    <mergeCell ref="DC82:DP82"/>
    <mergeCell ref="DS82:ES82"/>
    <mergeCell ref="R84:AE84"/>
    <mergeCell ref="AH84:BH84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rep:2.47.0.87</dc:description>
  <cp:lastModifiedBy>Buh</cp:lastModifiedBy>
  <dcterms:created xsi:type="dcterms:W3CDTF">2019-04-11T06:06:03Z</dcterms:created>
  <dcterms:modified xsi:type="dcterms:W3CDTF">2019-04-26T12:06:09Z</dcterms:modified>
</cp:coreProperties>
</file>